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05" yWindow="-105" windowWidth="23250" windowHeight="1257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9" i="1" l="1"/>
  <c r="G29" i="1"/>
  <c r="G9" i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H10" i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<sst xmlns="http://schemas.openxmlformats.org/spreadsheetml/2006/main" count="34" uniqueCount="26">
  <si>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</si>
  <si>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</si>
  <si>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</si>
  <si>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</si>
  <si>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</si>
  <si>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</si>
  <si>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</si>
  <si>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</si>
  <si>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</si>
  <si>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</si>
  <si>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</si>
  <si>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</si>
  <si>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</si>
  <si>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</si>
  <si>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</si>
  <si>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</si>
  <si>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</si>
  <si>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</si>
  <si>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</si>
  <si>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</si>
  <si>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</si>
  <si>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</si>
  <si>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</si>
  <si>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</si>
  <si>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 xml:space="preserve">Consejo de Urbanizacion Municipal </t>
  </si>
  <si>
    <t>Del 01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</si>
</sst>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="90" zoomScaleNormal="90" workbookViewId="0">
      <selection activeCell="G29" sqref="G29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31" t="s">
        <v>24</v>
      </c>
      <c r="C2" s="32"/>
      <c r="D2" s="32"/>
      <c r="E2" s="32"/>
      <c r="F2" s="32"/>
      <c r="G2" s="32"/>
      <c r="H2" s="33"/>
    </row>
    <row r="3" spans="2:9" x14ac:dyDescent="0.2">
      <c r="B3" s="34" t="s">
        <v>1</v>
      </c>
      <c r="C3" s="35"/>
      <c r="D3" s="35"/>
      <c r="E3" s="35"/>
      <c r="F3" s="35"/>
      <c r="G3" s="35"/>
      <c r="H3" s="36"/>
    </row>
    <row r="4" spans="2:9" x14ac:dyDescent="0.2">
      <c r="B4" s="34" t="s">
        <v>2</v>
      </c>
      <c r="C4" s="35"/>
      <c r="D4" s="35"/>
      <c r="E4" s="35"/>
      <c r="F4" s="35"/>
      <c r="G4" s="35"/>
      <c r="H4" s="36"/>
    </row>
    <row r="5" spans="2:9" x14ac:dyDescent="0.2">
      <c r="B5" s="37" t="s">
        <v>25</v>
      </c>
      <c r="C5" s="38"/>
      <c r="D5" s="38"/>
      <c r="E5" s="38"/>
      <c r="F5" s="38"/>
      <c r="G5" s="38"/>
      <c r="H5" s="39"/>
    </row>
    <row r="6" spans="2:9" ht="12.75" thickBot="1" x14ac:dyDescent="0.25">
      <c r="B6" s="40" t="s">
        <v>3</v>
      </c>
      <c r="C6" s="41"/>
      <c r="D6" s="41"/>
      <c r="E6" s="41"/>
      <c r="F6" s="41"/>
      <c r="G6" s="41"/>
      <c r="H6" s="42"/>
    </row>
    <row r="7" spans="2:9" ht="12.75" thickBot="1" x14ac:dyDescent="0.25">
      <c r="B7" s="26" t="s">
        <v>4</v>
      </c>
      <c r="C7" s="28" t="s">
        <v>5</v>
      </c>
      <c r="D7" s="29"/>
      <c r="E7" s="29"/>
      <c r="F7" s="29"/>
      <c r="G7" s="30"/>
      <c r="H7" s="26" t="s">
        <v>6</v>
      </c>
    </row>
    <row r="8" spans="2:9" ht="24.75" thickBot="1" x14ac:dyDescent="0.25">
      <c r="B8" s="27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7"/>
    </row>
    <row r="9" spans="2:9" ht="24.75" customHeight="1" x14ac:dyDescent="0.2">
      <c r="B9" s="1" t="s">
        <v>12</v>
      </c>
      <c r="C9" s="12">
        <f>SUM(C10:C17)</f>
        <v>50275523</v>
      </c>
      <c r="D9" s="12">
        <f>SUM(D10:D17)</f>
        <v>0</v>
      </c>
      <c r="E9" s="18">
        <f>SUM(C9:D9)</f>
        <v>50275523</v>
      </c>
      <c r="F9" s="12">
        <f>SUM(F10:F17)</f>
        <v>33635820.350000001</v>
      </c>
      <c r="G9" s="12">
        <f>SUM(G10:G17)</f>
        <v>33635820.350000001</v>
      </c>
      <c r="H9" s="18">
        <f>SUM(E9-F9)</f>
        <v>16639702.649999999</v>
      </c>
    </row>
    <row r="10" spans="2:9" x14ac:dyDescent="0.2">
      <c r="B10" s="7" t="s">
        <v>13</v>
      </c>
      <c r="C10" s="24">
        <v>8826834</v>
      </c>
      <c r="D10" s="8">
        <v>-40000</v>
      </c>
      <c r="E10" s="8">
        <f>SUM(C10:D10)</f>
        <v>8786834</v>
      </c>
      <c r="F10" s="24">
        <v>4122430.57</v>
      </c>
      <c r="G10" s="24">
        <v>4122430.57</v>
      </c>
      <c r="H10" s="8">
        <f>SUM(E10-F10)</f>
        <v>4664403.43</v>
      </c>
    </row>
    <row r="11" spans="2:9" x14ac:dyDescent="0.2">
      <c r="B11" s="7" t="s">
        <v>14</v>
      </c>
      <c r="C11" s="25">
        <v>12842870.5</v>
      </c>
      <c r="D11" s="8">
        <v>-141900</v>
      </c>
      <c r="E11" s="8">
        <f t="shared" ref="E11:E17" si="0">SUM(C11:D11)</f>
        <v>12700970.5</v>
      </c>
      <c r="F11" s="25">
        <v>7582734.5</v>
      </c>
      <c r="G11" s="25">
        <v>7582734.5</v>
      </c>
      <c r="H11" s="8">
        <f t="shared" ref="H11:H17" si="1">SUM(E11-F11)</f>
        <v>5118236</v>
      </c>
    </row>
    <row r="12" spans="2:9" x14ac:dyDescent="0.2">
      <c r="B12" s="7" t="s">
        <v>15</v>
      </c>
      <c r="C12" s="25">
        <v>8425109.5</v>
      </c>
      <c r="D12" s="8">
        <v>-230000</v>
      </c>
      <c r="E12" s="8">
        <f t="shared" si="0"/>
        <v>8195109.5</v>
      </c>
      <c r="F12" s="25">
        <v>4808541.4400000004</v>
      </c>
      <c r="G12" s="25">
        <v>4808541.4400000004</v>
      </c>
      <c r="H12" s="8">
        <f t="shared" si="1"/>
        <v>3386568.0599999996</v>
      </c>
    </row>
    <row r="13" spans="2:9" x14ac:dyDescent="0.2">
      <c r="B13" s="7" t="s">
        <v>16</v>
      </c>
      <c r="C13" s="25">
        <v>20180709</v>
      </c>
      <c r="D13" s="8">
        <v>411900</v>
      </c>
      <c r="E13" s="8">
        <f t="shared" si="0"/>
        <v>20592609</v>
      </c>
      <c r="F13" s="25">
        <v>17122113.84</v>
      </c>
      <c r="G13" s="25">
        <v>17122113.84</v>
      </c>
      <c r="H13" s="8">
        <f t="shared" si="1"/>
        <v>3470495.16</v>
      </c>
    </row>
    <row r="14" spans="2:9" x14ac:dyDescent="0.2">
      <c r="B14" s="7" t="s">
        <v>17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18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19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20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9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50275523</v>
      </c>
      <c r="D29" s="4">
        <f t="shared" ref="D29:H29" si="5">SUM(D9+D19)</f>
        <v>0</v>
      </c>
      <c r="E29" s="4">
        <f t="shared" si="5"/>
        <v>50275523</v>
      </c>
      <c r="F29" s="4">
        <f t="shared" si="5"/>
        <v>33635820.350000001</v>
      </c>
      <c r="G29" s="4">
        <f t="shared" si="5"/>
        <v>33635820.350000001</v>
      </c>
      <c r="H29" s="4">
        <f t="shared" si="5"/>
        <v>16639702.649999999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23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dcterms:created xsi:type="dcterms:W3CDTF">2020-01-08T21:44:09Z</dcterms:created>
  <dcterms:modified xsi:type="dcterms:W3CDTF">2021-10-11T20:41:19Z</dcterms:modified>
</cp:coreProperties>
</file>